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imukyoku\Desktop\添付資料\"/>
    </mc:Choice>
  </mc:AlternateContent>
  <xr:revisionPtr revIDLastSave="0" documentId="13_ncr:1_{5296F851-AE21-4AE6-97F0-09968E3783A3}" xr6:coauthVersionLast="47" xr6:coauthVersionMax="47" xr10:uidLastSave="{00000000-0000-0000-0000-000000000000}"/>
  <bookViews>
    <workbookView xWindow="-28920" yWindow="-4125" windowWidth="29040" windowHeight="16440" xr2:uid="{DF3BD05B-600F-40A9-BAEB-90A6EDE79909}"/>
  </bookViews>
  <sheets>
    <sheet name="１月" sheetId="1" r:id="rId1"/>
  </sheets>
  <definedNames>
    <definedName name="_xlnm.Print_Area" localSheetId="0">'１月'!$A$2:$I$36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6" i="1" l="1"/>
  <c r="H36" i="1"/>
  <c r="E36" i="1"/>
  <c r="D36" i="1"/>
  <c r="C36" i="1"/>
  <c r="B36" i="1"/>
  <c r="F36" i="1" s="1"/>
  <c r="I35" i="1"/>
  <c r="F35" i="1"/>
  <c r="I34" i="1"/>
  <c r="F34" i="1"/>
  <c r="I33" i="1"/>
  <c r="F33" i="1"/>
  <c r="I32" i="1"/>
  <c r="F32" i="1"/>
  <c r="I31" i="1"/>
  <c r="F31" i="1"/>
  <c r="I30" i="1"/>
  <c r="F30" i="1"/>
  <c r="I29" i="1"/>
  <c r="F29" i="1"/>
  <c r="I28" i="1"/>
  <c r="F28" i="1"/>
  <c r="I27" i="1"/>
  <c r="F27" i="1"/>
  <c r="I26" i="1"/>
  <c r="F26" i="1"/>
  <c r="I25" i="1"/>
  <c r="F25" i="1"/>
  <c r="I24" i="1"/>
  <c r="F24" i="1"/>
  <c r="I23" i="1"/>
  <c r="F23" i="1"/>
  <c r="I22" i="1"/>
  <c r="F22" i="1"/>
  <c r="I21" i="1"/>
  <c r="F21" i="1"/>
  <c r="I20" i="1"/>
  <c r="F20" i="1"/>
  <c r="I19" i="1"/>
  <c r="F19" i="1"/>
  <c r="I18" i="1"/>
  <c r="F18" i="1"/>
  <c r="I17" i="1"/>
  <c r="F17" i="1"/>
  <c r="I16" i="1"/>
  <c r="F16" i="1"/>
  <c r="I15" i="1"/>
  <c r="F15" i="1"/>
  <c r="I14" i="1"/>
  <c r="F14" i="1"/>
  <c r="I13" i="1"/>
  <c r="F13" i="1"/>
  <c r="I12" i="1"/>
  <c r="F12" i="1"/>
  <c r="I11" i="1"/>
  <c r="F11" i="1"/>
  <c r="I10" i="1"/>
  <c r="F10" i="1"/>
  <c r="I9" i="1"/>
  <c r="F9" i="1"/>
  <c r="I8" i="1"/>
  <c r="F8" i="1"/>
  <c r="I7" i="1"/>
  <c r="F7" i="1"/>
  <c r="I6" i="1"/>
  <c r="F6" i="1"/>
  <c r="I5" i="1"/>
  <c r="F5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H2" i="1"/>
  <c r="A35" i="1" l="1"/>
  <c r="A33" i="1"/>
  <c r="A34" i="1"/>
</calcChain>
</file>

<file path=xl/sharedStrings.xml><?xml version="1.0" encoding="utf-8"?>
<sst xmlns="http://schemas.openxmlformats.org/spreadsheetml/2006/main" count="14" uniqueCount="11">
  <si>
    <t>年</t>
    <rPh sb="0" eb="1">
      <t>ネン</t>
    </rPh>
    <phoneticPr fontId="1"/>
  </si>
  <si>
    <t>月</t>
    <rPh sb="0" eb="1">
      <t>ツキ</t>
    </rPh>
    <phoneticPr fontId="1"/>
  </si>
  <si>
    <t>更新日</t>
    <rPh sb="0" eb="3">
      <t>コウシンビ</t>
    </rPh>
    <phoneticPr fontId="1"/>
  </si>
  <si>
    <t>日付</t>
    <rPh sb="0" eb="2">
      <t>ヒヅケ</t>
    </rPh>
    <phoneticPr fontId="1"/>
  </si>
  <si>
    <t>特養</t>
    <rPh sb="0" eb="2">
      <t>トクヨウ</t>
    </rPh>
    <phoneticPr fontId="1"/>
  </si>
  <si>
    <t>ショート</t>
    <phoneticPr fontId="1"/>
  </si>
  <si>
    <t>朝夕</t>
    <rPh sb="0" eb="1">
      <t>アサ</t>
    </rPh>
    <rPh sb="1" eb="2">
      <t>ユウ</t>
    </rPh>
    <phoneticPr fontId="1"/>
  </si>
  <si>
    <t>職員</t>
    <rPh sb="0" eb="2">
      <t>ショクイン</t>
    </rPh>
    <phoneticPr fontId="1"/>
  </si>
  <si>
    <t>合計</t>
    <rPh sb="0" eb="2">
      <t>ゴウケイ</t>
    </rPh>
    <phoneticPr fontId="1"/>
  </si>
  <si>
    <t>常</t>
    <rPh sb="0" eb="1">
      <t>ジョウ</t>
    </rPh>
    <phoneticPr fontId="1"/>
  </si>
  <si>
    <t>ソフト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</si>
</sst>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\(aaa\)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14" fontId="2" fillId="0" borderId="0" xfId="0" applyNumberFormat="1" applyFont="1">
      <alignment vertical="center"/>
    </xf>
    <xf numFmtId="14" fontId="0" fillId="0" borderId="0" xfId="0" applyNumberFormat="1" applyAlignment="1">
      <alignment horizontal="center" vertical="center"/>
    </xf>
    <xf numFmtId="57" fontId="2" fillId="0" borderId="0" xfId="0" applyNumberFormat="1" applyFont="1">
      <alignment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76" fontId="0" fillId="0" borderId="2" xfId="0" applyNumberFormat="1" applyBorder="1">
      <alignment vertical="center"/>
    </xf>
    <xf numFmtId="0" fontId="0" fillId="0" borderId="2" xfId="0" applyBorder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0" xfId="0" applyFont="1">
      <alignment vertical="center"/>
    </xf>
    <xf numFmtId="57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8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279F7-5CC2-469E-94E7-4ADB465C7F56}">
  <sheetPr>
    <pageSetUpPr fitToPage="1"/>
  </sheetPr>
  <dimension ref="A1:I36"/>
  <sheetViews>
    <sheetView tabSelected="1" view="pageBreakPreview" zoomScaleNormal="100" zoomScaleSheetLayoutView="100" workbookViewId="0">
      <selection activeCell="H7" sqref="H7"/>
    </sheetView>
  </sheetViews>
  <sheetFormatPr defaultRowHeight="18.75" outlineLevelCol="1" x14ac:dyDescent="0.4"/>
  <cols>
    <col min="1" max="1" width="12.5" customWidth="1"/>
    <col min="2" max="6" width="5" customWidth="1" outlineLevel="1"/>
    <col min="7" max="7" width="22.5" style="14" customWidth="1" outlineLevel="1"/>
    <col min="8" max="9" width="5" customWidth="1" outlineLevel="1"/>
  </cols>
  <sheetData>
    <row r="1" spans="1:9" x14ac:dyDescent="0.4">
      <c r="A1" t="s">
        <v>0</v>
      </c>
      <c r="B1" t="s">
        <v>1</v>
      </c>
      <c r="G1" s="1"/>
      <c r="H1" s="2" t="s">
        <v>2</v>
      </c>
    </row>
    <row r="2" spans="1:9" x14ac:dyDescent="0.4">
      <c r="A2">
        <v>2026</v>
      </c>
      <c r="B2">
        <v>1</v>
      </c>
      <c r="G2" s="3"/>
      <c r="H2" s="15">
        <f ca="1">TODAY()</f>
        <v>46045</v>
      </c>
      <c r="I2" s="15"/>
    </row>
    <row r="3" spans="1:9" ht="16.5" customHeight="1" x14ac:dyDescent="0.4">
      <c r="A3" s="16" t="s">
        <v>3</v>
      </c>
      <c r="B3" s="16" t="s">
        <v>4</v>
      </c>
      <c r="C3" s="16"/>
      <c r="D3" s="17" t="s">
        <v>5</v>
      </c>
      <c r="E3" s="17"/>
      <c r="F3" s="5" t="s">
        <v>6</v>
      </c>
      <c r="G3" s="18"/>
      <c r="H3" s="19" t="s">
        <v>7</v>
      </c>
      <c r="I3" s="16" t="s">
        <v>8</v>
      </c>
    </row>
    <row r="4" spans="1:9" ht="16.5" customHeight="1" x14ac:dyDescent="0.4">
      <c r="A4" s="16"/>
      <c r="B4" s="4" t="s">
        <v>9</v>
      </c>
      <c r="C4" s="4" t="s">
        <v>10</v>
      </c>
      <c r="D4" s="4" t="s">
        <v>9</v>
      </c>
      <c r="E4" s="4" t="s">
        <v>10</v>
      </c>
      <c r="F4" s="4"/>
      <c r="G4" s="18"/>
      <c r="H4" s="20"/>
      <c r="I4" s="16"/>
    </row>
    <row r="5" spans="1:9" ht="20.25" customHeight="1" x14ac:dyDescent="0.4">
      <c r="A5" s="7">
        <f>DATE(A2,B2,1)</f>
        <v>46023</v>
      </c>
      <c r="B5" s="8">
        <v>66</v>
      </c>
      <c r="C5" s="8">
        <v>27</v>
      </c>
      <c r="D5" s="8">
        <v>18</v>
      </c>
      <c r="E5" s="8">
        <v>1</v>
      </c>
      <c r="F5" s="8">
        <f>B5+D5</f>
        <v>84</v>
      </c>
      <c r="G5" s="9"/>
      <c r="H5" s="4">
        <v>7</v>
      </c>
      <c r="I5" s="8">
        <f>B5+D5+H5</f>
        <v>91</v>
      </c>
    </row>
    <row r="6" spans="1:9" ht="20.25" customHeight="1" x14ac:dyDescent="0.4">
      <c r="A6" s="7">
        <f>A5+1</f>
        <v>46024</v>
      </c>
      <c r="B6" s="8">
        <v>66</v>
      </c>
      <c r="C6" s="8">
        <v>27</v>
      </c>
      <c r="D6" s="8">
        <v>18</v>
      </c>
      <c r="E6" s="8">
        <v>1</v>
      </c>
      <c r="F6" s="8">
        <f t="shared" ref="F6:F35" si="0">B6+D6</f>
        <v>84</v>
      </c>
      <c r="G6" s="9"/>
      <c r="H6" s="4">
        <v>10</v>
      </c>
      <c r="I6" s="8">
        <f t="shared" ref="I6:I36" si="1">B6+D6+H6</f>
        <v>94</v>
      </c>
    </row>
    <row r="7" spans="1:9" ht="20.25" customHeight="1" x14ac:dyDescent="0.4">
      <c r="A7" s="7">
        <f>A6+1</f>
        <v>46025</v>
      </c>
      <c r="B7" s="8">
        <v>66</v>
      </c>
      <c r="C7" s="8">
        <v>27</v>
      </c>
      <c r="D7" s="8">
        <v>17</v>
      </c>
      <c r="E7" s="8">
        <v>2</v>
      </c>
      <c r="F7" s="8">
        <f t="shared" si="0"/>
        <v>83</v>
      </c>
      <c r="G7" s="9"/>
      <c r="H7" s="4">
        <v>10</v>
      </c>
      <c r="I7" s="8">
        <f t="shared" si="1"/>
        <v>93</v>
      </c>
    </row>
    <row r="8" spans="1:9" ht="20.25" customHeight="1" x14ac:dyDescent="0.4">
      <c r="A8" s="7">
        <f t="shared" ref="A8:A32" si="2">A7+1</f>
        <v>46026</v>
      </c>
      <c r="B8" s="8">
        <v>65</v>
      </c>
      <c r="C8" s="8">
        <v>29</v>
      </c>
      <c r="D8" s="8">
        <v>17</v>
      </c>
      <c r="E8" s="8">
        <v>2</v>
      </c>
      <c r="F8" s="8">
        <f t="shared" si="0"/>
        <v>82</v>
      </c>
      <c r="G8" s="9"/>
      <c r="H8" s="4">
        <v>9</v>
      </c>
      <c r="I8" s="8">
        <f t="shared" si="1"/>
        <v>91</v>
      </c>
    </row>
    <row r="9" spans="1:9" ht="20.25" customHeight="1" x14ac:dyDescent="0.4">
      <c r="A9" s="7">
        <f t="shared" si="2"/>
        <v>46027</v>
      </c>
      <c r="B9" s="8">
        <v>65</v>
      </c>
      <c r="C9" s="8">
        <v>29</v>
      </c>
      <c r="D9" s="8">
        <v>17</v>
      </c>
      <c r="E9" s="8">
        <v>2</v>
      </c>
      <c r="F9" s="8">
        <f t="shared" si="0"/>
        <v>82</v>
      </c>
      <c r="G9" s="9"/>
      <c r="H9" s="4">
        <v>10</v>
      </c>
      <c r="I9" s="8">
        <f t="shared" si="1"/>
        <v>92</v>
      </c>
    </row>
    <row r="10" spans="1:9" ht="20.25" customHeight="1" x14ac:dyDescent="0.4">
      <c r="A10" s="7">
        <f t="shared" si="2"/>
        <v>46028</v>
      </c>
      <c r="B10" s="8">
        <v>65</v>
      </c>
      <c r="C10" s="8">
        <v>29</v>
      </c>
      <c r="D10" s="8">
        <v>18</v>
      </c>
      <c r="E10" s="8">
        <v>2</v>
      </c>
      <c r="F10" s="8">
        <f t="shared" si="0"/>
        <v>83</v>
      </c>
      <c r="G10" s="9"/>
      <c r="H10" s="4">
        <v>8</v>
      </c>
      <c r="I10" s="8">
        <f t="shared" si="1"/>
        <v>91</v>
      </c>
    </row>
    <row r="11" spans="1:9" ht="20.25" customHeight="1" x14ac:dyDescent="0.4">
      <c r="A11" s="7">
        <f t="shared" si="2"/>
        <v>46029</v>
      </c>
      <c r="B11" s="8">
        <v>65</v>
      </c>
      <c r="C11" s="8">
        <v>29</v>
      </c>
      <c r="D11" s="8">
        <v>19</v>
      </c>
      <c r="E11" s="8">
        <v>1</v>
      </c>
      <c r="F11" s="8">
        <f t="shared" si="0"/>
        <v>84</v>
      </c>
      <c r="G11" s="9"/>
      <c r="H11" s="4">
        <v>8</v>
      </c>
      <c r="I11" s="8">
        <f t="shared" si="1"/>
        <v>92</v>
      </c>
    </row>
    <row r="12" spans="1:9" ht="20.25" customHeight="1" x14ac:dyDescent="0.4">
      <c r="A12" s="7">
        <f t="shared" si="2"/>
        <v>46030</v>
      </c>
      <c r="B12" s="8">
        <v>65</v>
      </c>
      <c r="C12" s="8">
        <v>29</v>
      </c>
      <c r="D12" s="8">
        <v>18</v>
      </c>
      <c r="E12" s="8">
        <v>1</v>
      </c>
      <c r="F12" s="8">
        <f t="shared" si="0"/>
        <v>83</v>
      </c>
      <c r="G12" s="9"/>
      <c r="H12" s="4">
        <v>9</v>
      </c>
      <c r="I12" s="8">
        <f t="shared" si="1"/>
        <v>92</v>
      </c>
    </row>
    <row r="13" spans="1:9" ht="20.25" customHeight="1" x14ac:dyDescent="0.4">
      <c r="A13" s="7">
        <f t="shared" si="2"/>
        <v>46031</v>
      </c>
      <c r="B13" s="8">
        <v>65</v>
      </c>
      <c r="C13" s="8">
        <v>29</v>
      </c>
      <c r="D13" s="8">
        <v>18</v>
      </c>
      <c r="E13" s="8">
        <v>2</v>
      </c>
      <c r="F13" s="8">
        <f t="shared" si="0"/>
        <v>83</v>
      </c>
      <c r="G13" s="9"/>
      <c r="H13" s="4">
        <v>11</v>
      </c>
      <c r="I13" s="8">
        <f t="shared" si="1"/>
        <v>94</v>
      </c>
    </row>
    <row r="14" spans="1:9" ht="20.25" customHeight="1" x14ac:dyDescent="0.4">
      <c r="A14" s="7">
        <f t="shared" si="2"/>
        <v>46032</v>
      </c>
      <c r="B14" s="8">
        <v>65</v>
      </c>
      <c r="C14" s="8">
        <v>29</v>
      </c>
      <c r="D14" s="8">
        <v>17</v>
      </c>
      <c r="E14" s="8">
        <v>2</v>
      </c>
      <c r="F14" s="8">
        <f t="shared" si="0"/>
        <v>82</v>
      </c>
      <c r="G14" s="9"/>
      <c r="H14" s="4">
        <v>5</v>
      </c>
      <c r="I14" s="8">
        <f t="shared" si="1"/>
        <v>87</v>
      </c>
    </row>
    <row r="15" spans="1:9" ht="20.25" customHeight="1" x14ac:dyDescent="0.4">
      <c r="A15" s="7">
        <f t="shared" si="2"/>
        <v>46033</v>
      </c>
      <c r="B15" s="8">
        <v>65</v>
      </c>
      <c r="C15" s="8">
        <v>29</v>
      </c>
      <c r="D15" s="8">
        <v>17</v>
      </c>
      <c r="E15" s="8">
        <v>2</v>
      </c>
      <c r="F15" s="8">
        <f t="shared" si="0"/>
        <v>82</v>
      </c>
      <c r="G15" s="9"/>
      <c r="H15" s="4">
        <v>7</v>
      </c>
      <c r="I15" s="8">
        <f t="shared" si="1"/>
        <v>89</v>
      </c>
    </row>
    <row r="16" spans="1:9" ht="20.25" customHeight="1" x14ac:dyDescent="0.4">
      <c r="A16" s="7">
        <f t="shared" si="2"/>
        <v>46034</v>
      </c>
      <c r="B16" s="8">
        <v>63</v>
      </c>
      <c r="C16" s="8">
        <v>29</v>
      </c>
      <c r="D16" s="8">
        <v>16</v>
      </c>
      <c r="E16" s="8">
        <v>4</v>
      </c>
      <c r="F16" s="8">
        <f t="shared" si="0"/>
        <v>79</v>
      </c>
      <c r="G16" s="9"/>
      <c r="H16" s="4">
        <v>7</v>
      </c>
      <c r="I16" s="8">
        <f t="shared" si="1"/>
        <v>86</v>
      </c>
    </row>
    <row r="17" spans="1:9" ht="20.25" customHeight="1" x14ac:dyDescent="0.4">
      <c r="A17" s="7">
        <f t="shared" si="2"/>
        <v>46035</v>
      </c>
      <c r="B17" s="8">
        <v>63</v>
      </c>
      <c r="C17" s="8">
        <v>29</v>
      </c>
      <c r="D17" s="8">
        <v>16</v>
      </c>
      <c r="E17" s="8">
        <v>4</v>
      </c>
      <c r="F17" s="8">
        <f t="shared" si="0"/>
        <v>79</v>
      </c>
      <c r="G17" s="9"/>
      <c r="H17" s="4">
        <v>10</v>
      </c>
      <c r="I17" s="8">
        <f t="shared" si="1"/>
        <v>89</v>
      </c>
    </row>
    <row r="18" spans="1:9" ht="20.25" customHeight="1" x14ac:dyDescent="0.4">
      <c r="A18" s="7">
        <f t="shared" si="2"/>
        <v>46036</v>
      </c>
      <c r="B18" s="8">
        <v>63</v>
      </c>
      <c r="C18" s="8">
        <v>29</v>
      </c>
      <c r="D18" s="8">
        <v>17</v>
      </c>
      <c r="E18" s="8">
        <v>2</v>
      </c>
      <c r="F18" s="8">
        <f t="shared" si="0"/>
        <v>80</v>
      </c>
      <c r="G18" s="10"/>
      <c r="H18" s="4">
        <v>10</v>
      </c>
      <c r="I18" s="8">
        <f t="shared" si="1"/>
        <v>90</v>
      </c>
    </row>
    <row r="19" spans="1:9" ht="20.25" customHeight="1" x14ac:dyDescent="0.4">
      <c r="A19" s="7">
        <f t="shared" si="2"/>
        <v>46037</v>
      </c>
      <c r="B19" s="8">
        <v>63</v>
      </c>
      <c r="C19" s="8">
        <v>29</v>
      </c>
      <c r="D19" s="8">
        <v>18</v>
      </c>
      <c r="E19" s="8">
        <v>1</v>
      </c>
      <c r="F19" s="8">
        <f t="shared" si="0"/>
        <v>81</v>
      </c>
      <c r="G19" s="9"/>
      <c r="H19" s="4">
        <v>8</v>
      </c>
      <c r="I19" s="8">
        <f t="shared" si="1"/>
        <v>89</v>
      </c>
    </row>
    <row r="20" spans="1:9" ht="20.25" customHeight="1" x14ac:dyDescent="0.4">
      <c r="A20" s="7">
        <f t="shared" si="2"/>
        <v>46038</v>
      </c>
      <c r="B20" s="8">
        <v>63</v>
      </c>
      <c r="C20" s="8">
        <v>29</v>
      </c>
      <c r="D20" s="8">
        <v>19</v>
      </c>
      <c r="E20" s="8">
        <v>1</v>
      </c>
      <c r="F20" s="8">
        <f t="shared" si="0"/>
        <v>82</v>
      </c>
      <c r="G20" s="9"/>
      <c r="H20" s="6">
        <v>12</v>
      </c>
      <c r="I20" s="8">
        <f t="shared" si="1"/>
        <v>94</v>
      </c>
    </row>
    <row r="21" spans="1:9" ht="20.25" customHeight="1" x14ac:dyDescent="0.4">
      <c r="A21" s="7">
        <f t="shared" si="2"/>
        <v>46039</v>
      </c>
      <c r="B21" s="8">
        <v>63</v>
      </c>
      <c r="C21" s="8">
        <v>29</v>
      </c>
      <c r="D21" s="8">
        <v>18</v>
      </c>
      <c r="E21" s="8">
        <v>1</v>
      </c>
      <c r="F21" s="8">
        <f t="shared" si="0"/>
        <v>81</v>
      </c>
      <c r="G21" s="9"/>
      <c r="H21" s="6">
        <v>3</v>
      </c>
      <c r="I21" s="8">
        <f t="shared" si="1"/>
        <v>84</v>
      </c>
    </row>
    <row r="22" spans="1:9" ht="20.25" customHeight="1" x14ac:dyDescent="0.4">
      <c r="A22" s="7">
        <f t="shared" si="2"/>
        <v>46040</v>
      </c>
      <c r="B22" s="8">
        <v>63</v>
      </c>
      <c r="C22" s="8">
        <v>29</v>
      </c>
      <c r="D22" s="8">
        <v>17</v>
      </c>
      <c r="E22" s="8">
        <v>2</v>
      </c>
      <c r="F22" s="8">
        <f t="shared" si="0"/>
        <v>80</v>
      </c>
      <c r="G22" s="9"/>
      <c r="H22" s="6">
        <v>6</v>
      </c>
      <c r="I22" s="8">
        <f t="shared" si="1"/>
        <v>86</v>
      </c>
    </row>
    <row r="23" spans="1:9" ht="20.25" customHeight="1" x14ac:dyDescent="0.4">
      <c r="A23" s="7">
        <f t="shared" si="2"/>
        <v>46041</v>
      </c>
      <c r="B23" s="8">
        <v>63</v>
      </c>
      <c r="C23" s="8">
        <v>29</v>
      </c>
      <c r="D23" s="8">
        <v>18</v>
      </c>
      <c r="E23" s="8">
        <v>2</v>
      </c>
      <c r="F23" s="8">
        <f t="shared" si="0"/>
        <v>81</v>
      </c>
      <c r="G23" s="9"/>
      <c r="H23" s="6">
        <v>11</v>
      </c>
      <c r="I23" s="8">
        <f t="shared" si="1"/>
        <v>92</v>
      </c>
    </row>
    <row r="24" spans="1:9" ht="20.25" customHeight="1" x14ac:dyDescent="0.4">
      <c r="A24" s="7">
        <f t="shared" si="2"/>
        <v>46042</v>
      </c>
      <c r="B24" s="8">
        <v>66</v>
      </c>
      <c r="C24" s="8">
        <v>28</v>
      </c>
      <c r="D24" s="8">
        <v>17</v>
      </c>
      <c r="E24" s="8">
        <v>3</v>
      </c>
      <c r="F24" s="8">
        <f t="shared" si="0"/>
        <v>83</v>
      </c>
      <c r="G24" s="10"/>
      <c r="H24" s="6">
        <v>10</v>
      </c>
      <c r="I24" s="8">
        <f t="shared" si="1"/>
        <v>93</v>
      </c>
    </row>
    <row r="25" spans="1:9" ht="20.25" customHeight="1" x14ac:dyDescent="0.4">
      <c r="A25" s="7">
        <f t="shared" si="2"/>
        <v>46043</v>
      </c>
      <c r="B25" s="8">
        <v>66</v>
      </c>
      <c r="C25" s="8">
        <v>28</v>
      </c>
      <c r="D25" s="8">
        <v>17</v>
      </c>
      <c r="E25" s="8">
        <v>2</v>
      </c>
      <c r="F25" s="8">
        <f t="shared" si="0"/>
        <v>83</v>
      </c>
      <c r="G25" s="9"/>
      <c r="H25" s="6">
        <v>9</v>
      </c>
      <c r="I25" s="8">
        <f t="shared" si="1"/>
        <v>92</v>
      </c>
    </row>
    <row r="26" spans="1:9" ht="20.25" customHeight="1" x14ac:dyDescent="0.4">
      <c r="A26" s="7">
        <f t="shared" si="2"/>
        <v>46044</v>
      </c>
      <c r="B26" s="8">
        <v>66</v>
      </c>
      <c r="C26" s="8">
        <v>28</v>
      </c>
      <c r="D26" s="8">
        <v>18</v>
      </c>
      <c r="E26" s="8">
        <v>2</v>
      </c>
      <c r="F26" s="8">
        <f t="shared" si="0"/>
        <v>84</v>
      </c>
      <c r="G26" s="9"/>
      <c r="H26" s="6">
        <v>9</v>
      </c>
      <c r="I26" s="8">
        <f t="shared" si="1"/>
        <v>93</v>
      </c>
    </row>
    <row r="27" spans="1:9" ht="20.25" customHeight="1" x14ac:dyDescent="0.4">
      <c r="A27" s="7">
        <f t="shared" si="2"/>
        <v>46045</v>
      </c>
      <c r="B27" s="8">
        <v>66</v>
      </c>
      <c r="C27" s="8">
        <v>28</v>
      </c>
      <c r="D27" s="8">
        <v>16</v>
      </c>
      <c r="E27" s="8">
        <v>1</v>
      </c>
      <c r="F27" s="8">
        <f t="shared" si="0"/>
        <v>82</v>
      </c>
      <c r="G27" s="9"/>
      <c r="H27" s="6">
        <v>9</v>
      </c>
      <c r="I27" s="8">
        <f t="shared" si="1"/>
        <v>91</v>
      </c>
    </row>
    <row r="28" spans="1:9" ht="20.25" customHeight="1" x14ac:dyDescent="0.4">
      <c r="A28" s="7">
        <f t="shared" si="2"/>
        <v>46046</v>
      </c>
      <c r="B28" s="8">
        <v>66</v>
      </c>
      <c r="C28" s="8">
        <v>28</v>
      </c>
      <c r="D28" s="8">
        <v>18</v>
      </c>
      <c r="E28" s="8">
        <v>2</v>
      </c>
      <c r="F28" s="8">
        <f t="shared" si="0"/>
        <v>84</v>
      </c>
      <c r="G28" s="10"/>
      <c r="H28" s="6">
        <v>11</v>
      </c>
      <c r="I28" s="8">
        <f t="shared" si="1"/>
        <v>95</v>
      </c>
    </row>
    <row r="29" spans="1:9" ht="20.25" customHeight="1" x14ac:dyDescent="0.4">
      <c r="A29" s="7">
        <f t="shared" si="2"/>
        <v>46047</v>
      </c>
      <c r="B29" s="8">
        <v>66</v>
      </c>
      <c r="C29" s="8">
        <v>28</v>
      </c>
      <c r="D29" s="8">
        <v>17</v>
      </c>
      <c r="E29" s="8">
        <v>2</v>
      </c>
      <c r="F29" s="8">
        <f t="shared" si="0"/>
        <v>83</v>
      </c>
      <c r="G29" s="9"/>
      <c r="H29" s="6">
        <v>3</v>
      </c>
      <c r="I29" s="8">
        <f t="shared" si="1"/>
        <v>86</v>
      </c>
    </row>
    <row r="30" spans="1:9" ht="20.25" customHeight="1" x14ac:dyDescent="0.4">
      <c r="A30" s="7">
        <f>A29+1</f>
        <v>46048</v>
      </c>
      <c r="B30" s="8">
        <v>66</v>
      </c>
      <c r="C30" s="8">
        <v>28</v>
      </c>
      <c r="D30" s="8">
        <v>18</v>
      </c>
      <c r="E30" s="8">
        <v>2</v>
      </c>
      <c r="F30" s="8">
        <f t="shared" si="0"/>
        <v>84</v>
      </c>
      <c r="G30" s="10"/>
      <c r="H30" s="6">
        <v>10</v>
      </c>
      <c r="I30" s="8">
        <f t="shared" si="1"/>
        <v>94</v>
      </c>
    </row>
    <row r="31" spans="1:9" ht="20.25" customHeight="1" x14ac:dyDescent="0.4">
      <c r="A31" s="7">
        <f t="shared" si="2"/>
        <v>46049</v>
      </c>
      <c r="B31" s="8">
        <v>66</v>
      </c>
      <c r="C31" s="8">
        <v>28</v>
      </c>
      <c r="D31" s="8">
        <v>16</v>
      </c>
      <c r="E31" s="8">
        <v>3</v>
      </c>
      <c r="F31" s="8">
        <f t="shared" si="0"/>
        <v>82</v>
      </c>
      <c r="G31" s="9"/>
      <c r="H31" s="6">
        <v>8</v>
      </c>
      <c r="I31" s="8">
        <f t="shared" si="1"/>
        <v>90</v>
      </c>
    </row>
    <row r="32" spans="1:9" ht="20.25" customHeight="1" x14ac:dyDescent="0.4">
      <c r="A32" s="7">
        <f t="shared" si="2"/>
        <v>46050</v>
      </c>
      <c r="B32" s="8">
        <v>66</v>
      </c>
      <c r="C32" s="8">
        <v>28</v>
      </c>
      <c r="D32" s="8">
        <v>16</v>
      </c>
      <c r="E32" s="8">
        <v>2</v>
      </c>
      <c r="F32" s="8">
        <f t="shared" si="0"/>
        <v>82</v>
      </c>
      <c r="G32" s="9"/>
      <c r="H32" s="6">
        <v>13</v>
      </c>
      <c r="I32" s="8">
        <f t="shared" si="1"/>
        <v>95</v>
      </c>
    </row>
    <row r="33" spans="1:9" ht="20.25" customHeight="1" x14ac:dyDescent="0.4">
      <c r="A33" s="7">
        <f>IF(DAY(A32+1)&lt;&gt;29,"",A32+1)</f>
        <v>46051</v>
      </c>
      <c r="B33" s="8">
        <v>66</v>
      </c>
      <c r="C33" s="8">
        <v>28</v>
      </c>
      <c r="D33" s="8">
        <v>18</v>
      </c>
      <c r="E33" s="8">
        <v>2</v>
      </c>
      <c r="F33" s="8">
        <f t="shared" si="0"/>
        <v>84</v>
      </c>
      <c r="G33" s="9"/>
      <c r="H33" s="6">
        <v>6</v>
      </c>
      <c r="I33" s="8">
        <f t="shared" si="1"/>
        <v>90</v>
      </c>
    </row>
    <row r="34" spans="1:9" ht="20.25" customHeight="1" x14ac:dyDescent="0.4">
      <c r="A34" s="7">
        <f>IF(DAY(A32+2)&lt;&gt;30,"",A32+2)</f>
        <v>46052</v>
      </c>
      <c r="B34" s="8">
        <v>66</v>
      </c>
      <c r="C34" s="8">
        <v>28</v>
      </c>
      <c r="D34" s="8">
        <v>17</v>
      </c>
      <c r="E34" s="8">
        <v>2</v>
      </c>
      <c r="F34" s="8">
        <f t="shared" si="0"/>
        <v>83</v>
      </c>
      <c r="G34" s="9"/>
      <c r="H34" s="6">
        <v>9</v>
      </c>
      <c r="I34" s="8">
        <f t="shared" si="1"/>
        <v>92</v>
      </c>
    </row>
    <row r="35" spans="1:9" ht="20.25" customHeight="1" x14ac:dyDescent="0.4">
      <c r="A35" s="7">
        <f>IF(DAY(A32+3)&lt;&gt;31,"",A32+3)</f>
        <v>46053</v>
      </c>
      <c r="B35" s="8">
        <v>66</v>
      </c>
      <c r="C35" s="8">
        <v>28</v>
      </c>
      <c r="D35" s="8">
        <v>16</v>
      </c>
      <c r="E35" s="8">
        <v>3</v>
      </c>
      <c r="F35" s="8">
        <f t="shared" si="0"/>
        <v>82</v>
      </c>
      <c r="G35" s="11"/>
      <c r="H35" s="12">
        <v>7</v>
      </c>
      <c r="I35" s="8">
        <f t="shared" si="1"/>
        <v>89</v>
      </c>
    </row>
    <row r="36" spans="1:9" ht="20.25" customHeight="1" x14ac:dyDescent="0.4">
      <c r="A36" s="8" t="s">
        <v>8</v>
      </c>
      <c r="B36" s="8">
        <f>SUM(B5:B35)</f>
        <v>2014</v>
      </c>
      <c r="C36" s="8">
        <f>SUM(C5:C35)</f>
        <v>881</v>
      </c>
      <c r="D36" s="8">
        <f>SUM(D5:D35)</f>
        <v>537</v>
      </c>
      <c r="E36" s="8">
        <f>SUM(E5:E35)</f>
        <v>61</v>
      </c>
      <c r="F36" s="8">
        <f>B36+D36</f>
        <v>2551</v>
      </c>
      <c r="G36" s="13"/>
      <c r="H36" s="8">
        <f>SUM(H5:H35)</f>
        <v>265</v>
      </c>
      <c r="I36" s="8">
        <f t="shared" si="1"/>
        <v>2816</v>
      </c>
    </row>
  </sheetData>
  <mergeCells count="7">
    <mergeCell ref="H2:I2"/>
    <mergeCell ref="A3:A4"/>
    <mergeCell ref="B3:C3"/>
    <mergeCell ref="D3:E3"/>
    <mergeCell ref="G3:G4"/>
    <mergeCell ref="H3:H4"/>
    <mergeCell ref="I3:I4"/>
  </mergeCells>
  <phoneticPr fontId="1"/>
  <conditionalFormatting sqref="A5:E35">
    <cfRule type="expression" dxfId="3" priority="3">
      <formula>WEEKDAY($A5,1)&gt;=7</formula>
    </cfRule>
    <cfRule type="expression" dxfId="2" priority="4">
      <formula>WEEKDAY($A5,2)&gt;=7</formula>
    </cfRule>
  </conditionalFormatting>
  <conditionalFormatting sqref="G5:H35 F5:F36 I5:I36">
    <cfRule type="expression" dxfId="1" priority="1">
      <formula>WEEKDAY($A5,1)&gt;=7</formula>
    </cfRule>
    <cfRule type="expression" dxfId="0" priority="2">
      <formula>WEEKDAY($A5,2)&gt;=7</formula>
    </cfRule>
  </conditionalFormatting>
  <pageMargins left="0.7" right="0.7" top="0.75" bottom="0.75" header="0.3" footer="0.3"/>
  <pageSetup paperSize="9" fitToHeight="0" orientation="portrait" r:id="rId1"/>
  <headerFooter>
    <oddHeader>&amp;L別紙３</oddHeader>
  </headerFooter>
  <rowBreaks count="1" manualBreakCount="1">
    <brk id="3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１月</vt:lpstr>
      <vt:lpstr>'１月'!Print_Area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KA-D202204-05</dc:creator>
  <cp:lastModifiedBy>事務局</cp:lastModifiedBy>
  <cp:lastPrinted>2026-01-23T07:31:31Z</cp:lastPrinted>
  <dcterms:created xsi:type="dcterms:W3CDTF">2026-01-22T08:40:21Z</dcterms:created>
  <dcterms:modified xsi:type="dcterms:W3CDTF">2026-01-23T07:31:33Z</dcterms:modified>
</cp:coreProperties>
</file>